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2225" tabRatio="601" activeTab="0"/>
  </bookViews>
  <sheets>
    <sheet name="поселения" sheetId="1" r:id="rId1"/>
  </sheets>
  <definedNames>
    <definedName name="_xlnm.Print_Area" localSheetId="0">'поселения'!$A$1:$AR$15</definedName>
  </definedNames>
  <calcPr fullCalcOnLoad="1"/>
</workbook>
</file>

<file path=xl/sharedStrings.xml><?xml version="1.0" encoding="utf-8"?>
<sst xmlns="http://schemas.openxmlformats.org/spreadsheetml/2006/main" count="255" uniqueCount="46">
  <si>
    <t xml:space="preserve">Группа 1. Среднесрочное финансовое планирование </t>
  </si>
  <si>
    <t>Баллы</t>
  </si>
  <si>
    <t>Значение</t>
  </si>
  <si>
    <t xml:space="preserve">Равномерность расходов       </t>
  </si>
  <si>
    <t>Иски о возмещении ущерба</t>
  </si>
  <si>
    <t xml:space="preserve">Проведение инвентаризаций </t>
  </si>
  <si>
    <t>804</t>
  </si>
  <si>
    <t>Рейтинг</t>
  </si>
  <si>
    <t>да</t>
  </si>
  <si>
    <t>х</t>
  </si>
  <si>
    <t xml:space="preserve">Группа 3. Бухгалтерский учет и бюджетная отчетность                                          </t>
  </si>
  <si>
    <t>Своевременность представления годовой бюджетной и сводной годовой бухгалтерской отчетности</t>
  </si>
  <si>
    <t>Своевременность представления реестра расходных обязательств ГАБС</t>
  </si>
  <si>
    <t xml:space="preserve">Доля неиспользованных на конец года бюджетных ассигнований     </t>
  </si>
  <si>
    <t xml:space="preserve">Динамика объема материальных запасов                   </t>
  </si>
  <si>
    <t xml:space="preserve">Иски по денежным обязательствам получателей средств бюджета Республики Мордовия                     </t>
  </si>
  <si>
    <t>Группа 4. Финансовый контроль</t>
  </si>
  <si>
    <t>Утверждение нормативных правовых актов в области мониторинга качества</t>
  </si>
  <si>
    <t xml:space="preserve">Итоговая оценка качества финансового менеджмента, осуществляемого ГАБС
</t>
  </si>
  <si>
    <t>Главный администратор средств
бюджета Чамзинского муниципального района Республики Мордовия</t>
  </si>
  <si>
    <t>Корректность указания правовых оснований в реестре расходных обязательств ГАБС</t>
  </si>
  <si>
    <t>Группа 5. Осуществление закупок товаров, работ и услуг для обеспечения муниципальных нужд</t>
  </si>
  <si>
    <t>Доля муниципальных учреждений Чамзинского муниципального раона Республики Мордовия, в отношении которых ГАБС осуществляет функции и полномочия учредителя, выполнивших государственные задания на 100 процентов</t>
  </si>
  <si>
    <t>Доля учреждений Чамзинского муниципального района Республики Мордовия, оказывающих (выполняющих) муниципальные услуги (работы), для которых установлены количественно измеримые финансовые санкции (штрафы, изъятия) за нарушения условий выполнения муниципальных заданий на оказание государственных услуг (выполнение работ)</t>
  </si>
  <si>
    <t>Доля учреждений Чамзинского муниципального района Республики Мордовия, оказывающих (выполняющих) муниципальные услуги (работы), разместивших на официальном сайте для размещения информации о государственных и муниципальных учреждениях в информационно-телекоммуникационной сети «Интернет» (www.bus.gov.ru) муниципальное задание на отчетный финансовый год</t>
  </si>
  <si>
    <t>Доля учреждений Чамзинского муниципального района Республики Мордовия, оказывающих (выполняющих) муниципальные услуги (работы), разместивших на официальном сайте для размещения информации о государственных и муниципальных учреждениях в информационно-телекоммуникационной сети «Интернет» (www.bus.gov.ru) план финансово-хозяйственной деятельности на отчетный финансовый год</t>
  </si>
  <si>
    <t>Доля муниципальных казенных учреждений Чамзинского муниципального района Республики Мордовия, подведомственных ГАБС, разместивших на официальном сайте для размещения информации о государственных и муниципальных учреждениях в информационно-телекоммуникационной сети «Интернет» (www.bus.gov.ru) бюджетную смету на отчетный финансовый год</t>
  </si>
  <si>
    <t>Доля муниципальных учреждений Чамзинского муниципального района Республики Мордовия, разместивших на официальном сайте для размещения информации о государственных и муниципальных учреждениях в информационно-телекоммуникационной сети «Интернет» (www.bus.gov.ru) отчеты о результатах деятельности и об использовании закрепленного за ними муниципального имущества за отчетный финансовый год</t>
  </si>
  <si>
    <t>Доля муниципальных учреждений Чамзинского муниципального района Республики Мордовия, разместивших на официальном сайте для размещения информации о государственных и муниципальных учреждениях в информационно-телекоммуникационной сети «Интернет» (www.bus.gov.ru) баланс учреждения (формы 0503130; 0503730) за отчетный финансовый год</t>
  </si>
  <si>
    <t>Объем остатков межбюджетных трансфертов, имеющих целевое назначение, из других уровней бюджета, в процентах к объему поступивших в отчетном финансовом году целевых средств</t>
  </si>
  <si>
    <t xml:space="preserve">Оценка качества управления финансами городских и сельских поселений Чамзинского муниципального района Республики Мордовия за 2021 год
</t>
  </si>
  <si>
    <t>Администрация Алексеевского сельского поселения</t>
  </si>
  <si>
    <t>Администрация Апраксинского сельского поселения</t>
  </si>
  <si>
    <t>Администрация Большемаресевского сельского поселения</t>
  </si>
  <si>
    <t>Администрация Большеремезенского сельского поселения</t>
  </si>
  <si>
    <t>Администрация Медаевского сельского поселения</t>
  </si>
  <si>
    <t>Администрация Мичуринского сельского поселения</t>
  </si>
  <si>
    <t>Администрация Отрадненского сельского поселения</t>
  </si>
  <si>
    <t>Администрация Пичеурского сельского поселения</t>
  </si>
  <si>
    <t>Администрация Комсомольского городского поселения</t>
  </si>
  <si>
    <t>Администрация городского поселения Чамзинка</t>
  </si>
  <si>
    <t>нет</t>
  </si>
  <si>
    <t>Доля бюджетных ассигнований, сформированных в рамках муниципальных программ</t>
  </si>
  <si>
    <t>Группа 2. Исполнение бюджета</t>
  </si>
  <si>
    <t>Экономия бюджетных средств от закупок товаров, работ и услуг для обеспечения муниципальных нужд</t>
  </si>
  <si>
    <t>Группа 6. Открытость и доступность информации о деятельности ГАБС и муниципальных учреждений</t>
  </si>
</sst>
</file>

<file path=xl/styles.xml><?xml version="1.0" encoding="utf-8"?>
<styleSheet xmlns="http://schemas.openxmlformats.org/spreadsheetml/2006/main">
  <numFmts count="5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 #,##0_-;_-* &quot;-&quot;_-;_-@_-"/>
    <numFmt numFmtId="44" formatCode="_-* #,##0.00&quot;р.&quot;_-;\-* #,##0.00&quot;р.&quot;_-;_-* &quot;-&quot;??&quot;р.&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р_._-;\-* #,##0_р_._-;_-* &quot;-&quot;_р_._-;_-@_-"/>
    <numFmt numFmtId="173" formatCode="_-* #,##0.00_р_._-;\-* #,##0.00_р_._-;_-* &quot;-&quot;??_р_.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 numFmtId="189" formatCode="0.0"/>
    <numFmt numFmtId="190" formatCode="0.0%"/>
    <numFmt numFmtId="191" formatCode="#,##0.0000"/>
    <numFmt numFmtId="192" formatCode="#,##0.000"/>
    <numFmt numFmtId="193" formatCode="0.0000000"/>
    <numFmt numFmtId="194" formatCode="0.000000"/>
    <numFmt numFmtId="195" formatCode="0.00000"/>
    <numFmt numFmtId="196" formatCode="0.0000"/>
    <numFmt numFmtId="197" formatCode="0.000"/>
    <numFmt numFmtId="198" formatCode="0.00000000"/>
    <numFmt numFmtId="199" formatCode="0.0E+00"/>
    <numFmt numFmtId="200" formatCode="0E+00"/>
    <numFmt numFmtId="201" formatCode="#,##0.00000"/>
    <numFmt numFmtId="202" formatCode="#,##0.000000"/>
    <numFmt numFmtId="203" formatCode="&quot;Да&quot;;&quot;Да&quot;;&quot;Нет&quot;"/>
    <numFmt numFmtId="204" formatCode="&quot;Истина&quot;;&quot;Истина&quot;;&quot;Ложь&quot;"/>
    <numFmt numFmtId="205" formatCode="&quot;Вкл&quot;;&quot;Вкл&quot;;&quot;Выкл&quot;"/>
    <numFmt numFmtId="206" formatCode="[$€-2]\ ###,000_);[Red]\([$€-2]\ ###,000\)"/>
    <numFmt numFmtId="207" formatCode="#,##0.000000_р_."/>
    <numFmt numFmtId="208" formatCode="0.000000000"/>
    <numFmt numFmtId="209" formatCode="0.0000000000"/>
    <numFmt numFmtId="210" formatCode="[$-FC19]d\ mmmm\ yyyy\ &quot;г.&quot;"/>
    <numFmt numFmtId="211" formatCode="0.000%"/>
    <numFmt numFmtId="212" formatCode="0.0000%"/>
    <numFmt numFmtId="213" formatCode="0.00000%"/>
    <numFmt numFmtId="214" formatCode="_-* #,##0.0_р_._-;\-* #,##0.0_р_._-;_-* &quot;-&quot;?_р_._-;_-@_-"/>
  </numFmts>
  <fonts count="48">
    <font>
      <sz val="10"/>
      <name val="Arial"/>
      <family val="0"/>
    </font>
    <font>
      <b/>
      <sz val="10"/>
      <name val="Arial"/>
      <family val="2"/>
    </font>
    <font>
      <b/>
      <sz val="12"/>
      <name val="Arial"/>
      <family val="2"/>
    </font>
    <font>
      <b/>
      <sz val="9"/>
      <name val="Arial"/>
      <family val="2"/>
    </font>
    <font>
      <sz val="9"/>
      <name val="Arial"/>
      <family val="2"/>
    </font>
    <font>
      <i/>
      <sz val="9"/>
      <name val="Arial"/>
      <family val="2"/>
    </font>
    <font>
      <sz val="10"/>
      <name val="Arial Cyr"/>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0"/>
      <color indexed="8"/>
      <name val="Arial Cyr"/>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0"/>
      <color rgb="FF000000"/>
      <name val="Arial Cyr"/>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0">
      <alignment/>
      <protection/>
    </xf>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8" fillId="0" borderId="0" applyNumberFormat="0" applyFill="0" applyBorder="0" applyAlignment="0" applyProtection="0"/>
    <xf numFmtId="0" fontId="3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0" fillId="0" borderId="0">
      <alignment/>
      <protection/>
    </xf>
    <xf numFmtId="0" fontId="29" fillId="0" borderId="0">
      <alignment/>
      <protection/>
    </xf>
    <xf numFmtId="0" fontId="6" fillId="0" borderId="0">
      <alignment/>
      <protection/>
    </xf>
    <xf numFmtId="0" fontId="9"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0" fontId="29"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7" fillId="32" borderId="0" applyNumberFormat="0" applyBorder="0" applyAlignment="0" applyProtection="0"/>
  </cellStyleXfs>
  <cellXfs count="49">
    <xf numFmtId="0" fontId="0" fillId="0" borderId="0" xfId="0" applyAlignment="1">
      <alignment/>
    </xf>
    <xf numFmtId="0" fontId="4" fillId="0" borderId="0" xfId="0" applyFont="1" applyAlignment="1">
      <alignment horizontal="center"/>
    </xf>
    <xf numFmtId="0" fontId="4" fillId="0" borderId="0" xfId="0" applyFont="1" applyAlignment="1">
      <alignment/>
    </xf>
    <xf numFmtId="0" fontId="7" fillId="0" borderId="0" xfId="0" applyFont="1" applyAlignment="1">
      <alignment/>
    </xf>
    <xf numFmtId="189" fontId="4" fillId="0" borderId="0" xfId="0" applyNumberFormat="1" applyFont="1" applyAlignment="1">
      <alignment/>
    </xf>
    <xf numFmtId="0" fontId="1" fillId="0" borderId="0" xfId="0" applyFont="1" applyAlignment="1">
      <alignment vertical="center"/>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0" fillId="0" borderId="0" xfId="0" applyFont="1" applyAlignment="1">
      <alignment/>
    </xf>
    <xf numFmtId="189" fontId="0" fillId="0" borderId="0" xfId="0" applyNumberFormat="1" applyFont="1" applyAlignment="1">
      <alignment/>
    </xf>
    <xf numFmtId="189" fontId="4" fillId="0" borderId="11" xfId="0" applyNumberFormat="1" applyFont="1" applyFill="1" applyBorder="1" applyAlignment="1">
      <alignment horizontal="center"/>
    </xf>
    <xf numFmtId="0" fontId="4" fillId="0" borderId="11" xfId="0" applyFont="1" applyFill="1" applyBorder="1" applyAlignment="1">
      <alignment horizontal="center"/>
    </xf>
    <xf numFmtId="1" fontId="4" fillId="0" borderId="11" xfId="0" applyNumberFormat="1" applyFont="1" applyFill="1" applyBorder="1" applyAlignment="1">
      <alignment horizontal="center"/>
    </xf>
    <xf numFmtId="188" fontId="4" fillId="0" borderId="11" xfId="0" applyNumberFormat="1" applyFont="1" applyFill="1" applyBorder="1" applyAlignment="1">
      <alignment horizontal="center"/>
    </xf>
    <xf numFmtId="0" fontId="0" fillId="0" borderId="0" xfId="0" applyFont="1" applyFill="1" applyAlignment="1">
      <alignment wrapText="1"/>
    </xf>
    <xf numFmtId="4" fontId="4" fillId="0" borderId="11" xfId="0" applyNumberFormat="1" applyFont="1" applyFill="1" applyBorder="1" applyAlignment="1">
      <alignment horizontal="center" vertical="center" wrapText="1"/>
    </xf>
    <xf numFmtId="0" fontId="4" fillId="33" borderId="11" xfId="0" applyFont="1" applyFill="1" applyBorder="1" applyAlignment="1">
      <alignment horizontal="center"/>
    </xf>
    <xf numFmtId="0" fontId="4" fillId="33" borderId="11" xfId="0" applyFont="1" applyFill="1" applyBorder="1" applyAlignment="1">
      <alignment wrapText="1"/>
    </xf>
    <xf numFmtId="0" fontId="2" fillId="33" borderId="0" xfId="0" applyFont="1" applyFill="1" applyAlignment="1">
      <alignment horizontal="left" vertical="center"/>
    </xf>
    <xf numFmtId="0" fontId="3" fillId="33" borderId="0" xfId="0" applyFont="1" applyFill="1" applyAlignment="1">
      <alignment horizontal="left" vertical="center"/>
    </xf>
    <xf numFmtId="0" fontId="1" fillId="33" borderId="0" xfId="0" applyFont="1" applyFill="1" applyAlignment="1">
      <alignment/>
    </xf>
    <xf numFmtId="0" fontId="4" fillId="33" borderId="11" xfId="0" applyFont="1" applyFill="1" applyBorder="1" applyAlignment="1">
      <alignment horizontal="center" wrapText="1"/>
    </xf>
    <xf numFmtId="0" fontId="3" fillId="33" borderId="0" xfId="0" applyFont="1" applyFill="1" applyAlignment="1">
      <alignment/>
    </xf>
    <xf numFmtId="0" fontId="3" fillId="0" borderId="0" xfId="0" applyFont="1" applyAlignment="1">
      <alignment horizontal="center" wrapText="1"/>
    </xf>
    <xf numFmtId="0" fontId="4" fillId="0" borderId="11" xfId="0" applyNumberFormat="1" applyFont="1" applyFill="1" applyBorder="1" applyAlignment="1">
      <alignment horizontal="center"/>
    </xf>
    <xf numFmtId="189" fontId="4" fillId="0" borderId="11" xfId="0" applyNumberFormat="1" applyFont="1" applyBorder="1" applyAlignment="1">
      <alignment horizontal="center"/>
    </xf>
    <xf numFmtId="0" fontId="4" fillId="0" borderId="11" xfId="0" applyFont="1" applyBorder="1" applyAlignment="1">
      <alignment horizontal="center"/>
    </xf>
    <xf numFmtId="0" fontId="1" fillId="0" borderId="0" xfId="0" applyFont="1" applyAlignment="1">
      <alignment vertical="top"/>
    </xf>
    <xf numFmtId="0" fontId="4" fillId="0" borderId="10" xfId="0" applyFont="1" applyBorder="1" applyAlignment="1">
      <alignment horizontal="center" vertical="center"/>
    </xf>
    <xf numFmtId="0" fontId="1" fillId="33" borderId="11" xfId="0" applyFont="1" applyFill="1" applyBorder="1" applyAlignment="1">
      <alignment horizontal="center" vertical="center" wrapText="1"/>
    </xf>
    <xf numFmtId="0" fontId="4" fillId="0" borderId="10" xfId="0" applyFont="1" applyFill="1" applyBorder="1" applyAlignment="1">
      <alignment horizontal="center" vertical="center"/>
    </xf>
    <xf numFmtId="0" fontId="1" fillId="0" borderId="0" xfId="0" applyFont="1" applyAlignment="1">
      <alignment horizontal="center" vertical="top" wrapText="1"/>
    </xf>
    <xf numFmtId="0" fontId="1" fillId="0" borderId="10" xfId="0" applyFont="1" applyBorder="1" applyAlignment="1">
      <alignment horizontal="center" vertical="top" wrapText="1"/>
    </xf>
    <xf numFmtId="0" fontId="4" fillId="0" borderId="0" xfId="0" applyFont="1" applyAlignment="1">
      <alignment horizontal="center"/>
    </xf>
    <xf numFmtId="0" fontId="3" fillId="33" borderId="11" xfId="0" applyFont="1" applyFill="1" applyBorder="1" applyAlignment="1">
      <alignment horizontal="center" vertical="center"/>
    </xf>
    <xf numFmtId="0" fontId="3" fillId="33" borderId="11"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1" fillId="33" borderId="12" xfId="0" applyFont="1" applyFill="1" applyBorder="1" applyAlignment="1">
      <alignment horizontal="center" vertical="center"/>
    </xf>
    <xf numFmtId="0" fontId="1" fillId="33" borderId="13" xfId="0" applyFont="1" applyFill="1" applyBorder="1" applyAlignment="1">
      <alignment horizontal="center" vertical="center"/>
    </xf>
    <xf numFmtId="0" fontId="5" fillId="33" borderId="14"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1" fillId="33" borderId="15"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1" fillId="33" borderId="17" xfId="0" applyFont="1" applyFill="1" applyBorder="1" applyAlignment="1">
      <alignment horizontal="center" vertical="center" wrapText="1"/>
    </xf>
    <xf numFmtId="0" fontId="1" fillId="33" borderId="14" xfId="0" applyFont="1" applyFill="1" applyBorder="1" applyAlignment="1">
      <alignment horizontal="center" vertical="center" wrapText="1"/>
    </xf>
    <xf numFmtId="0" fontId="1" fillId="33" borderId="12" xfId="0" applyFont="1" applyFill="1" applyBorder="1" applyAlignment="1">
      <alignment horizontal="center" vertical="center" wrapText="1"/>
    </xf>
    <xf numFmtId="0" fontId="0" fillId="33" borderId="11" xfId="0" applyFont="1" applyFill="1" applyBorder="1" applyAlignment="1">
      <alignment horizontal="center" vertical="center"/>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Гиперссылка 2"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2 2" xfId="56"/>
    <cellStyle name="Обычный 3" xfId="57"/>
    <cellStyle name="Followed Hyperlink" xfId="58"/>
    <cellStyle name="Плохой" xfId="59"/>
    <cellStyle name="Пояснение" xfId="60"/>
    <cellStyle name="Примечание" xfId="61"/>
    <cellStyle name="Примечание 2" xfId="62"/>
    <cellStyle name="Percent" xfId="63"/>
    <cellStyle name="Связанная ячейка" xfId="64"/>
    <cellStyle name="Текст предупреждения" xfId="65"/>
    <cellStyle name="Comma" xfId="66"/>
    <cellStyle name="Comma [0]" xfId="67"/>
    <cellStyle name="Хороший"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A15"/>
  <sheetViews>
    <sheetView tabSelected="1" view="pageBreakPreview" zoomScale="77" zoomScaleSheetLayoutView="77" zoomScalePageLayoutView="0" workbookViewId="0" topLeftCell="U1">
      <selection activeCell="AE4" sqref="AE4:AF4"/>
    </sheetView>
  </sheetViews>
  <sheetFormatPr defaultColWidth="9.140625" defaultRowHeight="12.75"/>
  <cols>
    <col min="1" max="1" width="0" style="0" hidden="1" customWidth="1"/>
    <col min="2" max="2" width="33.7109375" style="0" customWidth="1"/>
    <col min="3" max="3" width="9.140625" style="0" customWidth="1"/>
    <col min="10" max="10" width="7.8515625" style="0" customWidth="1"/>
    <col min="12" max="12" width="8.00390625" style="0" customWidth="1"/>
    <col min="16" max="16" width="8.00390625" style="0" customWidth="1"/>
    <col min="17" max="17" width="11.57421875" style="0" customWidth="1"/>
    <col min="18" max="18" width="10.8515625" style="0" customWidth="1"/>
    <col min="19" max="19" width="15.8515625" style="0" customWidth="1"/>
    <col min="20" max="20" width="15.00390625" style="0" customWidth="1"/>
    <col min="21" max="21" width="11.140625" style="0" customWidth="1"/>
    <col min="22" max="22" width="10.8515625" style="0" customWidth="1"/>
    <col min="25" max="25" width="11.421875" style="0" customWidth="1"/>
    <col min="26" max="26" width="10.57421875" style="0" customWidth="1"/>
    <col min="27" max="27" width="13.28125" style="0" customWidth="1"/>
    <col min="28" max="28" width="17.140625" style="0" customWidth="1"/>
    <col min="29" max="29" width="14.421875" style="0" customWidth="1"/>
    <col min="30" max="30" width="13.421875" style="0" customWidth="1"/>
    <col min="31" max="31" width="16.7109375" style="0" customWidth="1"/>
    <col min="32" max="32" width="15.421875" style="0" customWidth="1"/>
    <col min="33" max="33" width="16.7109375" style="0" customWidth="1"/>
    <col min="34" max="34" width="15.57421875" style="0" customWidth="1"/>
    <col min="35" max="35" width="14.57421875" style="0" customWidth="1"/>
    <col min="36" max="36" width="13.00390625" style="0" customWidth="1"/>
    <col min="37" max="37" width="19.140625" style="0" customWidth="1"/>
    <col min="38" max="38" width="15.8515625" style="0" customWidth="1"/>
    <col min="39" max="39" width="18.00390625" style="0" customWidth="1"/>
    <col min="40" max="40" width="11.8515625" style="0" customWidth="1"/>
    <col min="41" max="41" width="11.140625" style="0" customWidth="1"/>
    <col min="42" max="42" width="11.00390625" style="0" customWidth="1"/>
    <col min="43" max="43" width="17.140625" style="0" customWidth="1"/>
    <col min="44" max="44" width="11.421875" style="0" customWidth="1"/>
  </cols>
  <sheetData>
    <row r="1" spans="2:47" s="8" customFormat="1" ht="16.5" customHeight="1">
      <c r="B1" s="14"/>
      <c r="C1" s="31" t="s">
        <v>30</v>
      </c>
      <c r="D1" s="31"/>
      <c r="E1" s="31"/>
      <c r="F1" s="31"/>
      <c r="G1" s="31"/>
      <c r="H1" s="31"/>
      <c r="I1" s="31"/>
      <c r="J1" s="31"/>
      <c r="K1" s="31"/>
      <c r="L1" s="31"/>
      <c r="M1" s="31"/>
      <c r="N1" s="31"/>
      <c r="O1" s="31"/>
      <c r="P1" s="31"/>
      <c r="Q1" s="27"/>
      <c r="R1" s="27"/>
      <c r="S1" s="27"/>
      <c r="T1" s="27"/>
      <c r="U1" s="27"/>
      <c r="V1" s="27"/>
      <c r="W1" s="27"/>
      <c r="X1" s="27"/>
      <c r="Y1" s="1"/>
      <c r="Z1" s="1"/>
      <c r="AA1" s="33"/>
      <c r="AB1" s="33"/>
      <c r="AC1" s="23"/>
      <c r="AD1" s="1"/>
      <c r="AE1" s="1"/>
      <c r="AF1" s="1"/>
      <c r="AG1" s="1"/>
      <c r="AH1" s="1"/>
      <c r="AI1" s="1"/>
      <c r="AJ1" s="1"/>
      <c r="AK1" s="1"/>
      <c r="AL1" s="1"/>
      <c r="AM1" s="1"/>
      <c r="AN1" s="1"/>
      <c r="AO1" s="1"/>
      <c r="AP1" s="1"/>
      <c r="AQ1" s="2"/>
      <c r="AR1" s="2"/>
      <c r="AS1" s="2"/>
      <c r="AT1" s="2"/>
      <c r="AU1" s="2"/>
    </row>
    <row r="2" spans="3:42" s="5" customFormat="1" ht="12.75">
      <c r="C2" s="32"/>
      <c r="D2" s="32"/>
      <c r="E2" s="32"/>
      <c r="F2" s="32"/>
      <c r="G2" s="32"/>
      <c r="H2" s="32"/>
      <c r="I2" s="32"/>
      <c r="J2" s="32"/>
      <c r="K2" s="32"/>
      <c r="L2" s="32"/>
      <c r="M2" s="32"/>
      <c r="N2" s="32"/>
      <c r="O2" s="32"/>
      <c r="P2" s="32"/>
      <c r="Q2" s="6"/>
      <c r="R2" s="6"/>
      <c r="S2" s="6"/>
      <c r="T2" s="6"/>
      <c r="U2" s="28"/>
      <c r="V2" s="28"/>
      <c r="W2" s="28"/>
      <c r="X2" s="28"/>
      <c r="Y2" s="28"/>
      <c r="Z2" s="28"/>
      <c r="AA2" s="28"/>
      <c r="AB2" s="28"/>
      <c r="AC2" s="30"/>
      <c r="AD2" s="30"/>
      <c r="AE2" s="7"/>
      <c r="AF2" s="7"/>
      <c r="AG2" s="7"/>
      <c r="AH2" s="7"/>
      <c r="AI2" s="7"/>
      <c r="AJ2" s="7"/>
      <c r="AK2" s="7"/>
      <c r="AL2" s="7"/>
      <c r="AM2" s="7"/>
      <c r="AN2" s="7"/>
      <c r="AO2" s="7"/>
      <c r="AP2" s="7"/>
    </row>
    <row r="3" spans="2:47" s="18" customFormat="1" ht="58.5" customHeight="1">
      <c r="B3" s="43" t="s">
        <v>19</v>
      </c>
      <c r="C3" s="46" t="s">
        <v>0</v>
      </c>
      <c r="D3" s="47"/>
      <c r="E3" s="47"/>
      <c r="F3" s="47"/>
      <c r="G3" s="47"/>
      <c r="H3" s="47"/>
      <c r="I3" s="29" t="s">
        <v>43</v>
      </c>
      <c r="J3" s="29"/>
      <c r="K3" s="29"/>
      <c r="L3" s="29"/>
      <c r="M3" s="29"/>
      <c r="N3" s="29"/>
      <c r="O3" s="29"/>
      <c r="P3" s="29"/>
      <c r="Q3" s="29"/>
      <c r="R3" s="29"/>
      <c r="S3" s="29"/>
      <c r="T3" s="29"/>
      <c r="U3" s="48"/>
      <c r="V3" s="48"/>
      <c r="W3" s="48"/>
      <c r="X3" s="48"/>
      <c r="Y3" s="41" t="s">
        <v>10</v>
      </c>
      <c r="Z3" s="42"/>
      <c r="AA3" s="34" t="s">
        <v>16</v>
      </c>
      <c r="AB3" s="34"/>
      <c r="AC3" s="35" t="s">
        <v>21</v>
      </c>
      <c r="AD3" s="35"/>
      <c r="AE3" s="37" t="s">
        <v>45</v>
      </c>
      <c r="AF3" s="37"/>
      <c r="AG3" s="37"/>
      <c r="AH3" s="37"/>
      <c r="AI3" s="37"/>
      <c r="AJ3" s="37"/>
      <c r="AK3" s="37"/>
      <c r="AL3" s="37"/>
      <c r="AM3" s="37"/>
      <c r="AN3" s="37"/>
      <c r="AO3" s="37"/>
      <c r="AP3" s="38"/>
      <c r="AQ3" s="35" t="s">
        <v>18</v>
      </c>
      <c r="AR3" s="34" t="s">
        <v>7</v>
      </c>
      <c r="AS3" s="19"/>
      <c r="AT3" s="19"/>
      <c r="AU3" s="19"/>
    </row>
    <row r="4" spans="2:47" s="18" customFormat="1" ht="169.5" customHeight="1">
      <c r="B4" s="44"/>
      <c r="C4" s="36" t="s">
        <v>12</v>
      </c>
      <c r="D4" s="36"/>
      <c r="E4" s="39" t="s">
        <v>20</v>
      </c>
      <c r="F4" s="40"/>
      <c r="G4" s="39" t="s">
        <v>42</v>
      </c>
      <c r="H4" s="40"/>
      <c r="I4" s="36" t="s">
        <v>13</v>
      </c>
      <c r="J4" s="36"/>
      <c r="K4" s="36" t="s">
        <v>3</v>
      </c>
      <c r="L4" s="36"/>
      <c r="M4" s="39" t="s">
        <v>29</v>
      </c>
      <c r="N4" s="40"/>
      <c r="O4" s="36" t="s">
        <v>14</v>
      </c>
      <c r="P4" s="36"/>
      <c r="Q4" s="36" t="s">
        <v>22</v>
      </c>
      <c r="R4" s="36"/>
      <c r="S4" s="36" t="s">
        <v>23</v>
      </c>
      <c r="T4" s="36"/>
      <c r="U4" s="36" t="s">
        <v>4</v>
      </c>
      <c r="V4" s="36"/>
      <c r="W4" s="36" t="s">
        <v>15</v>
      </c>
      <c r="X4" s="36"/>
      <c r="Y4" s="36" t="s">
        <v>11</v>
      </c>
      <c r="Z4" s="36"/>
      <c r="AA4" s="36" t="s">
        <v>5</v>
      </c>
      <c r="AB4" s="36"/>
      <c r="AC4" s="36" t="s">
        <v>44</v>
      </c>
      <c r="AD4" s="36"/>
      <c r="AE4" s="36" t="s">
        <v>24</v>
      </c>
      <c r="AF4" s="36"/>
      <c r="AG4" s="36" t="s">
        <v>25</v>
      </c>
      <c r="AH4" s="36"/>
      <c r="AI4" s="36" t="s">
        <v>26</v>
      </c>
      <c r="AJ4" s="36"/>
      <c r="AK4" s="36" t="s">
        <v>27</v>
      </c>
      <c r="AL4" s="36"/>
      <c r="AM4" s="36" t="s">
        <v>28</v>
      </c>
      <c r="AN4" s="36"/>
      <c r="AO4" s="36" t="s">
        <v>17</v>
      </c>
      <c r="AP4" s="36"/>
      <c r="AQ4" s="35"/>
      <c r="AR4" s="34"/>
      <c r="AS4" s="19"/>
      <c r="AT4" s="19"/>
      <c r="AU4" s="19"/>
    </row>
    <row r="5" spans="2:47" s="20" customFormat="1" ht="12.75">
      <c r="B5" s="45"/>
      <c r="C5" s="16" t="s">
        <v>2</v>
      </c>
      <c r="D5" s="16" t="s">
        <v>1</v>
      </c>
      <c r="E5" s="16" t="s">
        <v>2</v>
      </c>
      <c r="F5" s="16" t="s">
        <v>1</v>
      </c>
      <c r="G5" s="16" t="s">
        <v>2</v>
      </c>
      <c r="H5" s="16" t="s">
        <v>1</v>
      </c>
      <c r="I5" s="16" t="s">
        <v>2</v>
      </c>
      <c r="J5" s="16" t="s">
        <v>1</v>
      </c>
      <c r="K5" s="16" t="s">
        <v>2</v>
      </c>
      <c r="L5" s="16" t="s">
        <v>1</v>
      </c>
      <c r="M5" s="16" t="s">
        <v>2</v>
      </c>
      <c r="N5" s="16" t="s">
        <v>1</v>
      </c>
      <c r="O5" s="16" t="s">
        <v>2</v>
      </c>
      <c r="P5" s="16" t="s">
        <v>1</v>
      </c>
      <c r="Q5" s="16" t="s">
        <v>2</v>
      </c>
      <c r="R5" s="16" t="s">
        <v>1</v>
      </c>
      <c r="S5" s="16" t="s">
        <v>2</v>
      </c>
      <c r="T5" s="16" t="s">
        <v>1</v>
      </c>
      <c r="U5" s="16" t="s">
        <v>2</v>
      </c>
      <c r="V5" s="16" t="s">
        <v>1</v>
      </c>
      <c r="W5" s="16" t="s">
        <v>2</v>
      </c>
      <c r="X5" s="16" t="s">
        <v>1</v>
      </c>
      <c r="Y5" s="21" t="s">
        <v>2</v>
      </c>
      <c r="Z5" s="21" t="s">
        <v>1</v>
      </c>
      <c r="AA5" s="21" t="s">
        <v>2</v>
      </c>
      <c r="AB5" s="21" t="s">
        <v>1</v>
      </c>
      <c r="AC5" s="21" t="s">
        <v>2</v>
      </c>
      <c r="AD5" s="21" t="s">
        <v>1</v>
      </c>
      <c r="AE5" s="21" t="s">
        <v>2</v>
      </c>
      <c r="AF5" s="21" t="s">
        <v>1</v>
      </c>
      <c r="AG5" s="21" t="s">
        <v>2</v>
      </c>
      <c r="AH5" s="21" t="s">
        <v>1</v>
      </c>
      <c r="AI5" s="21" t="s">
        <v>2</v>
      </c>
      <c r="AJ5" s="21" t="s">
        <v>1</v>
      </c>
      <c r="AK5" s="21" t="s">
        <v>2</v>
      </c>
      <c r="AL5" s="21" t="s">
        <v>1</v>
      </c>
      <c r="AM5" s="21" t="s">
        <v>2</v>
      </c>
      <c r="AN5" s="21" t="s">
        <v>1</v>
      </c>
      <c r="AO5" s="21" t="s">
        <v>2</v>
      </c>
      <c r="AP5" s="21" t="s">
        <v>1</v>
      </c>
      <c r="AQ5" s="35"/>
      <c r="AR5" s="34"/>
      <c r="AS5" s="22"/>
      <c r="AT5" s="22"/>
      <c r="AU5" s="22"/>
    </row>
    <row r="6" spans="1:53" s="8" customFormat="1" ht="24">
      <c r="A6" s="3" t="s">
        <v>6</v>
      </c>
      <c r="B6" s="17" t="s">
        <v>31</v>
      </c>
      <c r="C6" s="11" t="s">
        <v>8</v>
      </c>
      <c r="D6" s="11">
        <v>3</v>
      </c>
      <c r="E6" s="24">
        <v>100</v>
      </c>
      <c r="F6" s="11">
        <v>3</v>
      </c>
      <c r="G6" s="10">
        <v>93.35704716588906</v>
      </c>
      <c r="H6" s="11">
        <v>2</v>
      </c>
      <c r="I6" s="10">
        <v>21.17614450039266</v>
      </c>
      <c r="J6" s="11">
        <v>0</v>
      </c>
      <c r="K6" s="10">
        <v>32.37414288225986</v>
      </c>
      <c r="L6" s="11">
        <v>2</v>
      </c>
      <c r="M6" s="10">
        <v>0</v>
      </c>
      <c r="N6" s="12">
        <v>3</v>
      </c>
      <c r="O6" s="10">
        <v>-100</v>
      </c>
      <c r="P6" s="11">
        <v>3</v>
      </c>
      <c r="Q6" s="10" t="s">
        <v>9</v>
      </c>
      <c r="R6" s="11" t="s">
        <v>9</v>
      </c>
      <c r="S6" s="10" t="s">
        <v>9</v>
      </c>
      <c r="T6" s="11" t="s">
        <v>9</v>
      </c>
      <c r="U6" s="10">
        <v>0</v>
      </c>
      <c r="V6" s="11">
        <v>3</v>
      </c>
      <c r="W6" s="10">
        <v>0</v>
      </c>
      <c r="X6" s="11">
        <v>3</v>
      </c>
      <c r="Y6" s="11" t="s">
        <v>8</v>
      </c>
      <c r="Z6" s="11">
        <v>3</v>
      </c>
      <c r="AA6" s="11" t="s">
        <v>8</v>
      </c>
      <c r="AB6" s="11">
        <v>3</v>
      </c>
      <c r="AC6" s="15">
        <v>0</v>
      </c>
      <c r="AD6" s="11">
        <v>0</v>
      </c>
      <c r="AE6" s="10" t="s">
        <v>9</v>
      </c>
      <c r="AF6" s="11" t="s">
        <v>9</v>
      </c>
      <c r="AG6" s="10" t="s">
        <v>9</v>
      </c>
      <c r="AH6" s="11" t="s">
        <v>9</v>
      </c>
      <c r="AI6" s="10" t="s">
        <v>9</v>
      </c>
      <c r="AJ6" s="11" t="s">
        <v>9</v>
      </c>
      <c r="AK6" s="10" t="s">
        <v>9</v>
      </c>
      <c r="AL6" s="11" t="s">
        <v>9</v>
      </c>
      <c r="AM6" s="10" t="s">
        <v>9</v>
      </c>
      <c r="AN6" s="11" t="s">
        <v>9</v>
      </c>
      <c r="AO6" s="13" t="s">
        <v>41</v>
      </c>
      <c r="AP6" s="11">
        <v>0</v>
      </c>
      <c r="AQ6" s="25">
        <f>D6+F6+H6+J6+L6+N6+P6+V6+X6+Z6+AB6+AD6</f>
        <v>28</v>
      </c>
      <c r="AR6" s="26">
        <v>5</v>
      </c>
      <c r="AS6" s="4"/>
      <c r="AT6" s="2"/>
      <c r="AU6" s="2"/>
      <c r="AY6" s="9"/>
      <c r="AZ6" s="9"/>
      <c r="BA6" s="9"/>
    </row>
    <row r="7" spans="1:53" s="8" customFormat="1" ht="24">
      <c r="A7" s="3"/>
      <c r="B7" s="17" t="s">
        <v>32</v>
      </c>
      <c r="C7" s="11" t="s">
        <v>8</v>
      </c>
      <c r="D7" s="11">
        <v>3</v>
      </c>
      <c r="E7" s="24">
        <v>100</v>
      </c>
      <c r="F7" s="11">
        <v>3</v>
      </c>
      <c r="G7" s="10">
        <v>96.49214765235973</v>
      </c>
      <c r="H7" s="11">
        <v>3</v>
      </c>
      <c r="I7" s="10">
        <v>2.3688083382053504</v>
      </c>
      <c r="J7" s="11">
        <v>3</v>
      </c>
      <c r="K7" s="10">
        <v>38.00487321384323</v>
      </c>
      <c r="L7" s="11">
        <v>1</v>
      </c>
      <c r="M7" s="10">
        <v>0</v>
      </c>
      <c r="N7" s="12">
        <v>3</v>
      </c>
      <c r="O7" s="10">
        <v>-100</v>
      </c>
      <c r="P7" s="11">
        <v>3</v>
      </c>
      <c r="Q7" s="10" t="s">
        <v>9</v>
      </c>
      <c r="R7" s="11" t="s">
        <v>9</v>
      </c>
      <c r="S7" s="10" t="s">
        <v>9</v>
      </c>
      <c r="T7" s="11" t="s">
        <v>9</v>
      </c>
      <c r="U7" s="10">
        <v>0</v>
      </c>
      <c r="V7" s="11">
        <v>3</v>
      </c>
      <c r="W7" s="10">
        <v>0</v>
      </c>
      <c r="X7" s="11">
        <v>3</v>
      </c>
      <c r="Y7" s="11" t="s">
        <v>8</v>
      </c>
      <c r="Z7" s="11">
        <v>3</v>
      </c>
      <c r="AA7" s="11" t="s">
        <v>8</v>
      </c>
      <c r="AB7" s="11">
        <v>3</v>
      </c>
      <c r="AC7" s="15">
        <v>0</v>
      </c>
      <c r="AD7" s="11">
        <v>0</v>
      </c>
      <c r="AE7" s="10" t="s">
        <v>9</v>
      </c>
      <c r="AF7" s="11" t="s">
        <v>9</v>
      </c>
      <c r="AG7" s="10" t="s">
        <v>9</v>
      </c>
      <c r="AH7" s="11" t="s">
        <v>9</v>
      </c>
      <c r="AI7" s="10" t="s">
        <v>9</v>
      </c>
      <c r="AJ7" s="11" t="s">
        <v>9</v>
      </c>
      <c r="AK7" s="10" t="s">
        <v>9</v>
      </c>
      <c r="AL7" s="11" t="s">
        <v>9</v>
      </c>
      <c r="AM7" s="10" t="s">
        <v>9</v>
      </c>
      <c r="AN7" s="11" t="s">
        <v>9</v>
      </c>
      <c r="AO7" s="13" t="s">
        <v>41</v>
      </c>
      <c r="AP7" s="11">
        <v>0</v>
      </c>
      <c r="AQ7" s="25">
        <f aca="true" t="shared" si="0" ref="AQ7:AQ14">D7+F7+H7+J7+L7+N7+P7+V7+X7+Z7+AB7+AD7</f>
        <v>31</v>
      </c>
      <c r="AR7" s="26">
        <v>3</v>
      </c>
      <c r="AS7" s="4"/>
      <c r="AT7" s="2"/>
      <c r="AU7" s="2"/>
      <c r="AY7" s="9"/>
      <c r="AZ7" s="9"/>
      <c r="BA7" s="9"/>
    </row>
    <row r="8" spans="1:53" s="8" customFormat="1" ht="24">
      <c r="A8" s="3"/>
      <c r="B8" s="17" t="s">
        <v>33</v>
      </c>
      <c r="C8" s="11" t="s">
        <v>8</v>
      </c>
      <c r="D8" s="11">
        <v>3</v>
      </c>
      <c r="E8" s="24">
        <v>100</v>
      </c>
      <c r="F8" s="11">
        <v>3</v>
      </c>
      <c r="G8" s="10">
        <v>84.66216216216218</v>
      </c>
      <c r="H8" s="11">
        <v>2</v>
      </c>
      <c r="I8" s="10">
        <v>15.90733590733591</v>
      </c>
      <c r="J8" s="11">
        <v>0</v>
      </c>
      <c r="K8" s="10">
        <v>29.514845423936332</v>
      </c>
      <c r="L8" s="11">
        <v>3</v>
      </c>
      <c r="M8" s="10">
        <v>0</v>
      </c>
      <c r="N8" s="12">
        <v>3</v>
      </c>
      <c r="O8" s="10">
        <v>366.66666666666663</v>
      </c>
      <c r="P8" s="11">
        <v>0</v>
      </c>
      <c r="Q8" s="10" t="s">
        <v>9</v>
      </c>
      <c r="R8" s="11" t="s">
        <v>9</v>
      </c>
      <c r="S8" s="10" t="s">
        <v>9</v>
      </c>
      <c r="T8" s="11" t="s">
        <v>9</v>
      </c>
      <c r="U8" s="10">
        <v>0</v>
      </c>
      <c r="V8" s="11">
        <v>3</v>
      </c>
      <c r="W8" s="10">
        <v>100</v>
      </c>
      <c r="X8" s="11">
        <v>0</v>
      </c>
      <c r="Y8" s="11" t="s">
        <v>8</v>
      </c>
      <c r="Z8" s="11">
        <v>3</v>
      </c>
      <c r="AA8" s="11" t="s">
        <v>8</v>
      </c>
      <c r="AB8" s="11">
        <v>3</v>
      </c>
      <c r="AC8" s="15">
        <v>0</v>
      </c>
      <c r="AD8" s="11">
        <v>0</v>
      </c>
      <c r="AE8" s="10" t="s">
        <v>9</v>
      </c>
      <c r="AF8" s="11" t="s">
        <v>9</v>
      </c>
      <c r="AG8" s="10" t="s">
        <v>9</v>
      </c>
      <c r="AH8" s="11" t="s">
        <v>9</v>
      </c>
      <c r="AI8" s="10" t="s">
        <v>9</v>
      </c>
      <c r="AJ8" s="11" t="s">
        <v>9</v>
      </c>
      <c r="AK8" s="10" t="s">
        <v>9</v>
      </c>
      <c r="AL8" s="11" t="s">
        <v>9</v>
      </c>
      <c r="AM8" s="10" t="s">
        <v>9</v>
      </c>
      <c r="AN8" s="11" t="s">
        <v>9</v>
      </c>
      <c r="AO8" s="13" t="s">
        <v>41</v>
      </c>
      <c r="AP8" s="11">
        <v>0</v>
      </c>
      <c r="AQ8" s="25">
        <f t="shared" si="0"/>
        <v>23</v>
      </c>
      <c r="AR8" s="26">
        <v>9</v>
      </c>
      <c r="AS8" s="4"/>
      <c r="AT8" s="2"/>
      <c r="AU8" s="2"/>
      <c r="AY8" s="9"/>
      <c r="AZ8" s="9"/>
      <c r="BA8" s="9"/>
    </row>
    <row r="9" spans="1:53" s="8" customFormat="1" ht="24">
      <c r="A9" s="3"/>
      <c r="B9" s="17" t="s">
        <v>34</v>
      </c>
      <c r="C9" s="11" t="s">
        <v>8</v>
      </c>
      <c r="D9" s="11">
        <v>3</v>
      </c>
      <c r="E9" s="24">
        <v>100</v>
      </c>
      <c r="F9" s="11">
        <v>3</v>
      </c>
      <c r="G9" s="10">
        <v>82.57316739606127</v>
      </c>
      <c r="H9" s="11">
        <v>2</v>
      </c>
      <c r="I9" s="10">
        <v>11.740973741794312</v>
      </c>
      <c r="J9" s="11">
        <v>1</v>
      </c>
      <c r="K9" s="10">
        <v>41.16370961493763</v>
      </c>
      <c r="L9" s="11">
        <v>0</v>
      </c>
      <c r="M9" s="10">
        <v>0</v>
      </c>
      <c r="N9" s="12">
        <v>3</v>
      </c>
      <c r="O9" s="10">
        <v>-94.7528981086028</v>
      </c>
      <c r="P9" s="11">
        <v>3</v>
      </c>
      <c r="Q9" s="10" t="s">
        <v>9</v>
      </c>
      <c r="R9" s="11" t="s">
        <v>9</v>
      </c>
      <c r="S9" s="10" t="s">
        <v>9</v>
      </c>
      <c r="T9" s="11" t="s">
        <v>9</v>
      </c>
      <c r="U9" s="10">
        <v>0</v>
      </c>
      <c r="V9" s="11">
        <v>3</v>
      </c>
      <c r="W9" s="10">
        <v>100</v>
      </c>
      <c r="X9" s="11">
        <v>0</v>
      </c>
      <c r="Y9" s="11" t="s">
        <v>8</v>
      </c>
      <c r="Z9" s="11">
        <v>3</v>
      </c>
      <c r="AA9" s="11" t="s">
        <v>8</v>
      </c>
      <c r="AB9" s="11">
        <v>3</v>
      </c>
      <c r="AC9" s="15">
        <v>0</v>
      </c>
      <c r="AD9" s="11">
        <v>0</v>
      </c>
      <c r="AE9" s="10" t="s">
        <v>9</v>
      </c>
      <c r="AF9" s="11" t="s">
        <v>9</v>
      </c>
      <c r="AG9" s="10" t="s">
        <v>9</v>
      </c>
      <c r="AH9" s="11" t="s">
        <v>9</v>
      </c>
      <c r="AI9" s="10" t="s">
        <v>9</v>
      </c>
      <c r="AJ9" s="11" t="s">
        <v>9</v>
      </c>
      <c r="AK9" s="10" t="s">
        <v>9</v>
      </c>
      <c r="AL9" s="11" t="s">
        <v>9</v>
      </c>
      <c r="AM9" s="10" t="s">
        <v>9</v>
      </c>
      <c r="AN9" s="11" t="s">
        <v>9</v>
      </c>
      <c r="AO9" s="13" t="s">
        <v>41</v>
      </c>
      <c r="AP9" s="11">
        <v>0</v>
      </c>
      <c r="AQ9" s="25">
        <f t="shared" si="0"/>
        <v>24</v>
      </c>
      <c r="AR9" s="26">
        <v>8</v>
      </c>
      <c r="AS9" s="4"/>
      <c r="AT9" s="2"/>
      <c r="AU9" s="2"/>
      <c r="AY9" s="9"/>
      <c r="AZ9" s="9"/>
      <c r="BA9" s="9"/>
    </row>
    <row r="10" spans="1:53" s="8" customFormat="1" ht="24">
      <c r="A10" s="3"/>
      <c r="B10" s="17" t="s">
        <v>35</v>
      </c>
      <c r="C10" s="11" t="s">
        <v>8</v>
      </c>
      <c r="D10" s="11">
        <v>3</v>
      </c>
      <c r="E10" s="24">
        <v>100</v>
      </c>
      <c r="F10" s="11">
        <v>3</v>
      </c>
      <c r="G10" s="10">
        <v>92.43806701499909</v>
      </c>
      <c r="H10" s="11">
        <v>2</v>
      </c>
      <c r="I10" s="10">
        <v>9.568743663729235</v>
      </c>
      <c r="J10" s="11">
        <v>2</v>
      </c>
      <c r="K10" s="10">
        <v>23.292514660227663</v>
      </c>
      <c r="L10" s="11">
        <v>3</v>
      </c>
      <c r="M10" s="10">
        <v>0</v>
      </c>
      <c r="N10" s="12">
        <v>3</v>
      </c>
      <c r="O10" s="10">
        <v>23.618246925112885</v>
      </c>
      <c r="P10" s="11">
        <v>0</v>
      </c>
      <c r="Q10" s="10" t="s">
        <v>9</v>
      </c>
      <c r="R10" s="11" t="s">
        <v>9</v>
      </c>
      <c r="S10" s="10" t="s">
        <v>9</v>
      </c>
      <c r="T10" s="11" t="s">
        <v>9</v>
      </c>
      <c r="U10" s="10">
        <v>0</v>
      </c>
      <c r="V10" s="11">
        <v>3</v>
      </c>
      <c r="W10" s="10">
        <v>100</v>
      </c>
      <c r="X10" s="11">
        <v>0</v>
      </c>
      <c r="Y10" s="11" t="s">
        <v>8</v>
      </c>
      <c r="Z10" s="11">
        <v>3</v>
      </c>
      <c r="AA10" s="11" t="s">
        <v>8</v>
      </c>
      <c r="AB10" s="11">
        <v>3</v>
      </c>
      <c r="AC10" s="15">
        <v>0</v>
      </c>
      <c r="AD10" s="11">
        <v>0</v>
      </c>
      <c r="AE10" s="10" t="s">
        <v>9</v>
      </c>
      <c r="AF10" s="11" t="s">
        <v>9</v>
      </c>
      <c r="AG10" s="10" t="s">
        <v>9</v>
      </c>
      <c r="AH10" s="11" t="s">
        <v>9</v>
      </c>
      <c r="AI10" s="10" t="s">
        <v>9</v>
      </c>
      <c r="AJ10" s="11" t="s">
        <v>9</v>
      </c>
      <c r="AK10" s="10" t="s">
        <v>9</v>
      </c>
      <c r="AL10" s="11" t="s">
        <v>9</v>
      </c>
      <c r="AM10" s="10" t="s">
        <v>9</v>
      </c>
      <c r="AN10" s="11" t="s">
        <v>9</v>
      </c>
      <c r="AO10" s="13" t="s">
        <v>41</v>
      </c>
      <c r="AP10" s="11">
        <v>0</v>
      </c>
      <c r="AQ10" s="25">
        <f t="shared" si="0"/>
        <v>25</v>
      </c>
      <c r="AR10" s="26">
        <v>7</v>
      </c>
      <c r="AS10" s="4"/>
      <c r="AT10" s="2"/>
      <c r="AU10" s="2"/>
      <c r="AY10" s="9"/>
      <c r="AZ10" s="9"/>
      <c r="BA10" s="9"/>
    </row>
    <row r="11" spans="1:53" s="8" customFormat="1" ht="24">
      <c r="A11" s="3"/>
      <c r="B11" s="17" t="s">
        <v>36</v>
      </c>
      <c r="C11" s="11" t="s">
        <v>8</v>
      </c>
      <c r="D11" s="11">
        <v>3</v>
      </c>
      <c r="E11" s="24">
        <v>100</v>
      </c>
      <c r="F11" s="11">
        <v>3</v>
      </c>
      <c r="G11" s="10">
        <v>91.95960172727598</v>
      </c>
      <c r="H11" s="11">
        <v>2</v>
      </c>
      <c r="I11" s="10">
        <v>9.314442739374043</v>
      </c>
      <c r="J11" s="11">
        <v>2</v>
      </c>
      <c r="K11" s="10">
        <v>43.68187005627484</v>
      </c>
      <c r="L11" s="11">
        <v>0</v>
      </c>
      <c r="M11" s="10">
        <v>0</v>
      </c>
      <c r="N11" s="12">
        <v>3</v>
      </c>
      <c r="O11" s="10">
        <v>-34.25414364640884</v>
      </c>
      <c r="P11" s="11">
        <v>3</v>
      </c>
      <c r="Q11" s="10" t="s">
        <v>9</v>
      </c>
      <c r="R11" s="11" t="s">
        <v>9</v>
      </c>
      <c r="S11" s="10" t="s">
        <v>9</v>
      </c>
      <c r="T11" s="11" t="s">
        <v>9</v>
      </c>
      <c r="U11" s="10">
        <v>0</v>
      </c>
      <c r="V11" s="11">
        <v>3</v>
      </c>
      <c r="W11" s="10">
        <v>0</v>
      </c>
      <c r="X11" s="11">
        <v>3</v>
      </c>
      <c r="Y11" s="11" t="s">
        <v>8</v>
      </c>
      <c r="Z11" s="11">
        <v>3</v>
      </c>
      <c r="AA11" s="11" t="s">
        <v>8</v>
      </c>
      <c r="AB11" s="11">
        <v>3</v>
      </c>
      <c r="AC11" s="15">
        <v>0</v>
      </c>
      <c r="AD11" s="11">
        <v>0</v>
      </c>
      <c r="AE11" s="10" t="s">
        <v>9</v>
      </c>
      <c r="AF11" s="11" t="s">
        <v>9</v>
      </c>
      <c r="AG11" s="10" t="s">
        <v>9</v>
      </c>
      <c r="AH11" s="11" t="s">
        <v>9</v>
      </c>
      <c r="AI11" s="10" t="s">
        <v>9</v>
      </c>
      <c r="AJ11" s="11" t="s">
        <v>9</v>
      </c>
      <c r="AK11" s="10" t="s">
        <v>9</v>
      </c>
      <c r="AL11" s="11" t="s">
        <v>9</v>
      </c>
      <c r="AM11" s="10" t="s">
        <v>9</v>
      </c>
      <c r="AN11" s="11" t="s">
        <v>9</v>
      </c>
      <c r="AO11" s="13" t="s">
        <v>41</v>
      </c>
      <c r="AP11" s="11">
        <v>0</v>
      </c>
      <c r="AQ11" s="25">
        <f t="shared" si="0"/>
        <v>28</v>
      </c>
      <c r="AR11" s="26">
        <v>5</v>
      </c>
      <c r="AS11" s="4"/>
      <c r="AT11" s="2"/>
      <c r="AU11" s="2"/>
      <c r="AY11" s="9"/>
      <c r="AZ11" s="9"/>
      <c r="BA11" s="9"/>
    </row>
    <row r="12" spans="1:53" s="8" customFormat="1" ht="24">
      <c r="A12" s="3"/>
      <c r="B12" s="17" t="s">
        <v>37</v>
      </c>
      <c r="C12" s="11" t="s">
        <v>8</v>
      </c>
      <c r="D12" s="11">
        <v>3</v>
      </c>
      <c r="E12" s="24">
        <v>100</v>
      </c>
      <c r="F12" s="11">
        <v>3</v>
      </c>
      <c r="G12" s="10">
        <v>82.9751951910454</v>
      </c>
      <c r="H12" s="11">
        <v>2</v>
      </c>
      <c r="I12" s="10">
        <v>10.9583362122573</v>
      </c>
      <c r="J12" s="11">
        <v>1</v>
      </c>
      <c r="K12" s="10">
        <v>34.55420190890044</v>
      </c>
      <c r="L12" s="11">
        <v>2</v>
      </c>
      <c r="M12" s="10">
        <v>0</v>
      </c>
      <c r="N12" s="12">
        <v>3</v>
      </c>
      <c r="O12" s="10">
        <v>-40.35087719298246</v>
      </c>
      <c r="P12" s="11">
        <v>3</v>
      </c>
      <c r="Q12" s="10" t="s">
        <v>9</v>
      </c>
      <c r="R12" s="11" t="s">
        <v>9</v>
      </c>
      <c r="S12" s="10" t="s">
        <v>9</v>
      </c>
      <c r="T12" s="11" t="s">
        <v>9</v>
      </c>
      <c r="U12" s="10">
        <v>0</v>
      </c>
      <c r="V12" s="11">
        <v>3</v>
      </c>
      <c r="W12" s="10">
        <v>100</v>
      </c>
      <c r="X12" s="11">
        <v>0</v>
      </c>
      <c r="Y12" s="11" t="s">
        <v>8</v>
      </c>
      <c r="Z12" s="11">
        <v>3</v>
      </c>
      <c r="AA12" s="11" t="s">
        <v>8</v>
      </c>
      <c r="AB12" s="11">
        <v>3</v>
      </c>
      <c r="AC12" s="15">
        <v>0</v>
      </c>
      <c r="AD12" s="11">
        <v>0</v>
      </c>
      <c r="AE12" s="10" t="s">
        <v>9</v>
      </c>
      <c r="AF12" s="11" t="s">
        <v>9</v>
      </c>
      <c r="AG12" s="10" t="s">
        <v>9</v>
      </c>
      <c r="AH12" s="11" t="s">
        <v>9</v>
      </c>
      <c r="AI12" s="10" t="s">
        <v>9</v>
      </c>
      <c r="AJ12" s="11" t="s">
        <v>9</v>
      </c>
      <c r="AK12" s="10" t="s">
        <v>9</v>
      </c>
      <c r="AL12" s="11" t="s">
        <v>9</v>
      </c>
      <c r="AM12" s="10" t="s">
        <v>9</v>
      </c>
      <c r="AN12" s="11" t="s">
        <v>9</v>
      </c>
      <c r="AO12" s="13" t="s">
        <v>41</v>
      </c>
      <c r="AP12" s="11">
        <v>0</v>
      </c>
      <c r="AQ12" s="25">
        <f t="shared" si="0"/>
        <v>26</v>
      </c>
      <c r="AR12" s="26">
        <v>6</v>
      </c>
      <c r="AS12" s="4"/>
      <c r="AT12" s="2"/>
      <c r="AU12" s="2"/>
      <c r="AY12" s="9"/>
      <c r="AZ12" s="9"/>
      <c r="BA12" s="9"/>
    </row>
    <row r="13" spans="1:53" s="8" customFormat="1" ht="24">
      <c r="A13" s="3"/>
      <c r="B13" s="17" t="s">
        <v>38</v>
      </c>
      <c r="C13" s="11" t="s">
        <v>8</v>
      </c>
      <c r="D13" s="11">
        <v>3</v>
      </c>
      <c r="E13" s="24">
        <v>100</v>
      </c>
      <c r="F13" s="11">
        <v>3</v>
      </c>
      <c r="G13" s="10">
        <v>90.41447205140226</v>
      </c>
      <c r="H13" s="11">
        <v>2</v>
      </c>
      <c r="I13" s="10">
        <v>28.68764305214682</v>
      </c>
      <c r="J13" s="11">
        <v>0</v>
      </c>
      <c r="K13" s="10">
        <v>25.05413766434648</v>
      </c>
      <c r="L13" s="11">
        <v>3</v>
      </c>
      <c r="M13" s="10">
        <v>0</v>
      </c>
      <c r="N13" s="12">
        <v>3</v>
      </c>
      <c r="O13" s="10">
        <v>-100</v>
      </c>
      <c r="P13" s="11">
        <v>3</v>
      </c>
      <c r="Q13" s="10" t="s">
        <v>9</v>
      </c>
      <c r="R13" s="11" t="s">
        <v>9</v>
      </c>
      <c r="S13" s="10" t="s">
        <v>9</v>
      </c>
      <c r="T13" s="11" t="s">
        <v>9</v>
      </c>
      <c r="U13" s="10">
        <v>0</v>
      </c>
      <c r="V13" s="11">
        <v>3</v>
      </c>
      <c r="W13" s="10">
        <v>0</v>
      </c>
      <c r="X13" s="11">
        <v>3</v>
      </c>
      <c r="Y13" s="11" t="s">
        <v>8</v>
      </c>
      <c r="Z13" s="11">
        <v>3</v>
      </c>
      <c r="AA13" s="11" t="s">
        <v>8</v>
      </c>
      <c r="AB13" s="11">
        <v>3</v>
      </c>
      <c r="AC13" s="15">
        <v>0</v>
      </c>
      <c r="AD13" s="11">
        <v>0</v>
      </c>
      <c r="AE13" s="10" t="s">
        <v>9</v>
      </c>
      <c r="AF13" s="11" t="s">
        <v>9</v>
      </c>
      <c r="AG13" s="10" t="s">
        <v>9</v>
      </c>
      <c r="AH13" s="11" t="s">
        <v>9</v>
      </c>
      <c r="AI13" s="10" t="s">
        <v>9</v>
      </c>
      <c r="AJ13" s="11" t="s">
        <v>9</v>
      </c>
      <c r="AK13" s="10" t="s">
        <v>9</v>
      </c>
      <c r="AL13" s="11" t="s">
        <v>9</v>
      </c>
      <c r="AM13" s="10" t="s">
        <v>9</v>
      </c>
      <c r="AN13" s="11" t="s">
        <v>9</v>
      </c>
      <c r="AO13" s="13" t="s">
        <v>41</v>
      </c>
      <c r="AP13" s="11">
        <v>0</v>
      </c>
      <c r="AQ13" s="25">
        <f t="shared" si="0"/>
        <v>29</v>
      </c>
      <c r="AR13" s="26">
        <v>4</v>
      </c>
      <c r="AS13" s="4"/>
      <c r="AT13" s="2"/>
      <c r="AU13" s="2"/>
      <c r="AY13" s="9"/>
      <c r="AZ13" s="9"/>
      <c r="BA13" s="9"/>
    </row>
    <row r="14" spans="1:53" s="8" customFormat="1" ht="24">
      <c r="A14" s="3"/>
      <c r="B14" s="17" t="s">
        <v>39</v>
      </c>
      <c r="C14" s="11" t="s">
        <v>8</v>
      </c>
      <c r="D14" s="11">
        <v>3</v>
      </c>
      <c r="E14" s="24">
        <v>100</v>
      </c>
      <c r="F14" s="11">
        <v>3</v>
      </c>
      <c r="G14" s="10">
        <v>99.043250732837</v>
      </c>
      <c r="H14" s="11">
        <v>3</v>
      </c>
      <c r="I14" s="10">
        <v>3.388447172499859</v>
      </c>
      <c r="J14" s="11">
        <v>3</v>
      </c>
      <c r="K14" s="10">
        <v>32.16697124618113</v>
      </c>
      <c r="L14" s="11">
        <v>2</v>
      </c>
      <c r="M14" s="10">
        <v>0</v>
      </c>
      <c r="N14" s="12">
        <v>3</v>
      </c>
      <c r="O14" s="10">
        <v>-16.035145524437116</v>
      </c>
      <c r="P14" s="11">
        <v>3</v>
      </c>
      <c r="Q14" s="10" t="s">
        <v>9</v>
      </c>
      <c r="R14" s="11" t="s">
        <v>9</v>
      </c>
      <c r="S14" s="10" t="s">
        <v>9</v>
      </c>
      <c r="T14" s="11" t="s">
        <v>9</v>
      </c>
      <c r="U14" s="10">
        <v>0</v>
      </c>
      <c r="V14" s="11">
        <v>3</v>
      </c>
      <c r="W14" s="10">
        <v>100</v>
      </c>
      <c r="X14" s="11">
        <v>0</v>
      </c>
      <c r="Y14" s="11" t="s">
        <v>8</v>
      </c>
      <c r="Z14" s="11">
        <v>3</v>
      </c>
      <c r="AA14" s="11" t="s">
        <v>8</v>
      </c>
      <c r="AB14" s="11">
        <v>3</v>
      </c>
      <c r="AC14" s="15">
        <v>15.85</v>
      </c>
      <c r="AD14" s="11">
        <v>3</v>
      </c>
      <c r="AE14" s="10" t="s">
        <v>9</v>
      </c>
      <c r="AF14" s="11" t="s">
        <v>9</v>
      </c>
      <c r="AG14" s="10" t="s">
        <v>9</v>
      </c>
      <c r="AH14" s="11" t="s">
        <v>9</v>
      </c>
      <c r="AI14" s="10" t="s">
        <v>9</v>
      </c>
      <c r="AJ14" s="11" t="s">
        <v>9</v>
      </c>
      <c r="AK14" s="10" t="s">
        <v>9</v>
      </c>
      <c r="AL14" s="11" t="s">
        <v>9</v>
      </c>
      <c r="AM14" s="10" t="s">
        <v>9</v>
      </c>
      <c r="AN14" s="11" t="s">
        <v>9</v>
      </c>
      <c r="AO14" s="13" t="s">
        <v>41</v>
      </c>
      <c r="AP14" s="11">
        <v>0</v>
      </c>
      <c r="AQ14" s="25">
        <f t="shared" si="0"/>
        <v>32</v>
      </c>
      <c r="AR14" s="26">
        <v>2</v>
      </c>
      <c r="AS14" s="4"/>
      <c r="AT14" s="2"/>
      <c r="AU14" s="2"/>
      <c r="AY14" s="9"/>
      <c r="AZ14" s="9"/>
      <c r="BA14" s="9"/>
    </row>
    <row r="15" spans="1:53" s="8" customFormat="1" ht="24">
      <c r="A15" s="3"/>
      <c r="B15" s="17" t="s">
        <v>40</v>
      </c>
      <c r="C15" s="11" t="s">
        <v>8</v>
      </c>
      <c r="D15" s="11">
        <v>3</v>
      </c>
      <c r="E15" s="24">
        <v>100</v>
      </c>
      <c r="F15" s="11">
        <v>3</v>
      </c>
      <c r="G15" s="10">
        <v>88.90591608755747</v>
      </c>
      <c r="H15" s="11">
        <v>2</v>
      </c>
      <c r="I15" s="10">
        <v>6.607349109799795</v>
      </c>
      <c r="J15" s="11">
        <v>2</v>
      </c>
      <c r="K15" s="10">
        <v>9.714036604212739</v>
      </c>
      <c r="L15" s="11">
        <v>3</v>
      </c>
      <c r="M15" s="10">
        <v>0</v>
      </c>
      <c r="N15" s="12">
        <v>3</v>
      </c>
      <c r="O15" s="10">
        <v>-80.04926108374384</v>
      </c>
      <c r="P15" s="11">
        <v>3</v>
      </c>
      <c r="Q15" s="10" t="s">
        <v>9</v>
      </c>
      <c r="R15" s="11" t="s">
        <v>9</v>
      </c>
      <c r="S15" s="10" t="s">
        <v>9</v>
      </c>
      <c r="T15" s="11" t="s">
        <v>9</v>
      </c>
      <c r="U15" s="10">
        <v>0</v>
      </c>
      <c r="V15" s="11">
        <v>3</v>
      </c>
      <c r="W15" s="10">
        <v>100</v>
      </c>
      <c r="X15" s="11">
        <v>0</v>
      </c>
      <c r="Y15" s="11" t="s">
        <v>8</v>
      </c>
      <c r="Z15" s="11">
        <v>3</v>
      </c>
      <c r="AA15" s="11" t="s">
        <v>8</v>
      </c>
      <c r="AB15" s="11">
        <v>3</v>
      </c>
      <c r="AC15" s="15">
        <v>6.9</v>
      </c>
      <c r="AD15" s="11">
        <v>3</v>
      </c>
      <c r="AE15" s="10" t="s">
        <v>9</v>
      </c>
      <c r="AF15" s="11" t="s">
        <v>9</v>
      </c>
      <c r="AG15" s="10" t="s">
        <v>9</v>
      </c>
      <c r="AH15" s="11" t="s">
        <v>9</v>
      </c>
      <c r="AI15" s="13">
        <v>100</v>
      </c>
      <c r="AJ15" s="11">
        <v>3</v>
      </c>
      <c r="AK15" s="13">
        <v>100</v>
      </c>
      <c r="AL15" s="11">
        <v>3</v>
      </c>
      <c r="AM15" s="13">
        <v>100</v>
      </c>
      <c r="AN15" s="11">
        <v>3</v>
      </c>
      <c r="AO15" s="13" t="s">
        <v>41</v>
      </c>
      <c r="AP15" s="11">
        <v>0</v>
      </c>
      <c r="AQ15" s="25">
        <f>D15+F15+H15+J15+L15+N15+P15+V15+X15+Z15+AB15+AD15+AJ15+AL15+AN15</f>
        <v>40</v>
      </c>
      <c r="AR15" s="26">
        <v>1</v>
      </c>
      <c r="AS15" s="4"/>
      <c r="AT15" s="2"/>
      <c r="AU15" s="2"/>
      <c r="AY15" s="9"/>
      <c r="AZ15" s="9"/>
      <c r="BA15" s="9"/>
    </row>
  </sheetData>
  <sheetProtection/>
  <mergeCells count="36">
    <mergeCell ref="AI4:AJ4"/>
    <mergeCell ref="AK4:AL4"/>
    <mergeCell ref="AM4:AN4"/>
    <mergeCell ref="AO4:AP4"/>
    <mergeCell ref="W4:X4"/>
    <mergeCell ref="Y4:Z4"/>
    <mergeCell ref="AA4:AB4"/>
    <mergeCell ref="AC4:AD4"/>
    <mergeCell ref="AE4:AF4"/>
    <mergeCell ref="AG4:AH4"/>
    <mergeCell ref="AE3:AP3"/>
    <mergeCell ref="AQ3:AQ5"/>
    <mergeCell ref="AR3:AR5"/>
    <mergeCell ref="C4:D4"/>
    <mergeCell ref="E4:F4"/>
    <mergeCell ref="G4:H4"/>
    <mergeCell ref="I4:J4"/>
    <mergeCell ref="K4:L4"/>
    <mergeCell ref="M4:N4"/>
    <mergeCell ref="O4:P4"/>
    <mergeCell ref="AC2:AD2"/>
    <mergeCell ref="B3:B5"/>
    <mergeCell ref="C3:H3"/>
    <mergeCell ref="I3:X3"/>
    <mergeCell ref="Y3:Z3"/>
    <mergeCell ref="AA3:AB3"/>
    <mergeCell ref="AC3:AD3"/>
    <mergeCell ref="Q4:R4"/>
    <mergeCell ref="S4:T4"/>
    <mergeCell ref="U4:V4"/>
    <mergeCell ref="C1:P2"/>
    <mergeCell ref="AA1:AB1"/>
    <mergeCell ref="U2:V2"/>
    <mergeCell ref="W2:X2"/>
    <mergeCell ref="Y2:Z2"/>
    <mergeCell ref="AA2:AB2"/>
  </mergeCells>
  <printOptions/>
  <pageMargins left="0.7086614173228347" right="0.7086614173228347" top="0.7480314960629921" bottom="0.7480314960629921" header="0.31496062992125984" footer="0.31496062992125984"/>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Bud</cp:lastModifiedBy>
  <cp:lastPrinted>2022-04-20T07:12:09Z</cp:lastPrinted>
  <dcterms:created xsi:type="dcterms:W3CDTF">1996-10-08T23:32:33Z</dcterms:created>
  <dcterms:modified xsi:type="dcterms:W3CDTF">2022-04-20T10:57:49Z</dcterms:modified>
  <cp:category/>
  <cp:version/>
  <cp:contentType/>
  <cp:contentStatus/>
</cp:coreProperties>
</file>